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תיקיות אחסון שיתופי\מסמכים יהודית\קבצי תרגול לדלתא\אקסל ביניים\"/>
    </mc:Choice>
  </mc:AlternateContent>
  <xr:revisionPtr revIDLastSave="0" documentId="8_{1C2FC0E4-E6DD-4FA4-A3D0-556034AB7D63}" xr6:coauthVersionLast="47" xr6:coauthVersionMax="47" xr10:uidLastSave="{00000000-0000-0000-0000-000000000000}"/>
  <bookViews>
    <workbookView xWindow="-93" yWindow="-93" windowWidth="25786" windowHeight="13866" xr2:uid="{11EE803E-6D57-4FB7-985D-0587ED96F071}"/>
  </bookViews>
  <sheets>
    <sheet name="תרגול TODAY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'תרגול TODAY'!#REF!</definedName>
    <definedName name="data">#REF!</definedName>
    <definedName name="datat">#REF!</definedName>
    <definedName name="name">'[1]מעקב תשלומים'!#REF!</definedName>
    <definedName name="zman">'[2]גיליון 1'!#REF!</definedName>
    <definedName name="zman1">'[2]גיליון 1'!#REF!</definedName>
    <definedName name="חנות">[3]גיליון1!$D$1:$D$5</definedName>
    <definedName name="לייבור.קוסט">#REF!</definedName>
    <definedName name="מחלקות">'[4]עזרה ראשונה-קומבו תנאי'!$E$1:$E$7</definedName>
    <definedName name="מעמ">#REF!</definedName>
    <definedName name="מצטבר">#REF!</definedName>
    <definedName name="ניירות">'[4]תיק השקעות עם פתרון'!$A$3:$A$21</definedName>
    <definedName name="פוד.קוסט">#REF!</definedName>
    <definedName name="קישור">#REF!</definedName>
    <definedName name="תארי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1" l="1"/>
  <c r="B6" i="1"/>
  <c r="B5" i="1"/>
  <c r="B4" i="1"/>
  <c r="B3" i="1"/>
  <c r="B2" i="1"/>
  <c r="C20" i="1"/>
</calcChain>
</file>

<file path=xl/sharedStrings.xml><?xml version="1.0" encoding="utf-8"?>
<sst xmlns="http://schemas.openxmlformats.org/spreadsheetml/2006/main" count="13" uniqueCount="13">
  <si>
    <t>סכום חשבונית</t>
  </si>
  <si>
    <t>תאריך תשלום</t>
  </si>
  <si>
    <t>כמה ימים נשארו עד למועד התשלום</t>
  </si>
  <si>
    <t>תאריך לידה</t>
  </si>
  <si>
    <t>גיל</t>
  </si>
  <si>
    <t>תאריך היום:</t>
  </si>
  <si>
    <t>מטלה</t>
  </si>
  <si>
    <t>צרו בתא G1 את הפונקציה המחזירה את תאריך היום</t>
  </si>
  <si>
    <t>חשבו בעזרת נוסחת הפרש כמה ימים נותרו עד מועד התשלום</t>
  </si>
  <si>
    <t>(שימו לב שיש לקבע את התא בתוך הנוסחה)</t>
  </si>
  <si>
    <t>צרו פונקציה לחישוב הגיל בתא B17</t>
  </si>
  <si>
    <t>(הפונקציה היא YEARFRAC)</t>
  </si>
  <si>
    <t>השתמשו בתאריך הלידה כתאריך ההתחלה ותאריך הסיום פונקציית TODAY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</si>
</sst>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2" fillId="2" borderId="0" applyNumberFormat="0" applyBorder="0" applyAlignment="0" applyProtection="0"/>
  </cellStyleXfs>
  <cellXfs count="10">
    <xf numFmtId="0" fontId="0" fillId="0" borderId="0" xfId="0"/>
    <xf numFmtId="0" fontId="1" fillId="0" borderId="0" xfId="2"/>
    <xf numFmtId="0" fontId="1" fillId="0" borderId="0" xfId="2" applyAlignment="1">
      <alignment wrapText="1"/>
    </xf>
    <xf numFmtId="165" fontId="1" fillId="0" borderId="0" xfId="1" applyNumberFormat="1"/>
    <xf numFmtId="0" fontId="2" fillId="2" borderId="0" xfId="3"/>
    <xf numFmtId="14" fontId="1" fillId="0" borderId="0" xfId="2" applyNumberFormat="1"/>
    <xf numFmtId="14" fontId="0" fillId="0" borderId="0" xfId="0" applyNumberFormat="1"/>
    <xf numFmtId="0" fontId="1" fillId="3" borderId="0" xfId="2" applyFill="1" applyAlignment="1">
      <alignment wrapText="1"/>
    </xf>
    <xf numFmtId="164" fontId="1" fillId="0" borderId="0" xfId="1"/>
    <xf numFmtId="0" fontId="2" fillId="2" borderId="0" xfId="3" applyAlignment="1">
      <alignment wrapText="1"/>
    </xf>
  </cellXfs>
  <cellStyles count="4">
    <cellStyle name="Comma" xfId="1" builtinId="3"/>
    <cellStyle name="Normal" xfId="0" builtinId="0"/>
    <cellStyle name="Normal 12" xfId="2" xr:uid="{AAB6A230-CEAA-417E-BDED-8992B9AAECEE}"/>
    <cellStyle name="טוב" xfId="3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495524</xdr:colOff>
      <xdr:row>0</xdr:row>
      <xdr:rowOff>0</xdr:rowOff>
    </xdr:from>
    <xdr:to>
      <xdr:col>12</xdr:col>
      <xdr:colOff>458371</xdr:colOff>
      <xdr:row>2</xdr:row>
      <xdr:rowOff>135230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F0E677-A74B-401E-A2D5-6173E74BA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14857749" y="0"/>
          <a:ext cx="2017938" cy="654775"/>
        </a:xfrm>
        <a:prstGeom prst="rect">
          <a:avLst/>
        </a:prstGeom>
      </xdr:spPr>
    </xdr:pic>
    <xdr:clientData/>
  </xdr:twoCellAnchor>
  <xdr:oneCellAnchor>
    <xdr:from>
      <xdr:col>9</xdr:col>
      <xdr:colOff>388696</xdr:colOff>
      <xdr:row>2</xdr:row>
      <xdr:rowOff>105699</xdr:rowOff>
    </xdr:from>
    <xdr:ext cx="2543848" cy="1048847"/>
    <xdr:sp macro="" textlink="">
      <xdr:nvSpPr>
        <xdr:cNvPr id="3" name="מלבן 3">
          <a:extLst>
            <a:ext uri="{FF2B5EF4-FFF2-40B4-BE49-F238E27FC236}">
              <a16:creationId xmlns:a16="http://schemas.microsoft.com/office/drawing/2014/main" id="{3F87102A-C435-4E9F-AF6D-978811ECE706}"/>
            </a:ext>
          </a:extLst>
        </xdr:cNvPr>
        <xdr:cNvSpPr/>
      </xdr:nvSpPr>
      <xdr:spPr>
        <a:xfrm flipH="1">
          <a:off x="11214438667" y="625244"/>
          <a:ext cx="2543848" cy="1048847"/>
        </a:xfrm>
        <a:prstGeom prst="rect">
          <a:avLst/>
        </a:prstGeom>
        <a:gradFill>
          <a:gsLst>
            <a:gs pos="0">
              <a:schemeClr val="accent6">
                <a:lumMod val="110000"/>
                <a:satMod val="105000"/>
                <a:tint val="67000"/>
                <a:alpha val="27000"/>
              </a:schemeClr>
            </a:gs>
            <a:gs pos="50000">
              <a:schemeClr val="accent6">
                <a:lumMod val="105000"/>
                <a:satMod val="103000"/>
                <a:tint val="73000"/>
              </a:schemeClr>
            </a:gs>
            <a:gs pos="100000">
              <a:schemeClr val="accent6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 rtl="1"/>
          <a:r>
            <a:rPr lang="he-IL" sz="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הנושא:</a:t>
          </a:r>
        </a:p>
        <a:p>
          <a:pPr algn="ctr" rtl="1"/>
          <a:r>
            <a:rPr lang="he-IL" sz="1200" b="0" i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פונקציית </a:t>
          </a:r>
          <a:r>
            <a:rPr lang="en-US" sz="1200" b="0" i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TODAY</a:t>
          </a:r>
          <a:endParaRPr lang="he-IL" sz="1200" b="0" i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+mn-lt"/>
            <a:ea typeface="+mn-ea"/>
            <a:cs typeface="+mn-cs"/>
          </a:endParaRPr>
        </a:p>
        <a:p>
          <a:pPr algn="ctr" rtl="1"/>
          <a:endParaRPr lang="he-IL" sz="1200" b="0" i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+mn-lt"/>
            <a:ea typeface="+mn-ea"/>
            <a:cs typeface="+mn-cs"/>
          </a:endParaRPr>
        </a:p>
        <a:p>
          <a:pPr algn="ctr" rtl="1"/>
          <a:r>
            <a:rPr lang="he-IL" sz="1200" b="0" i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נוסחה המחזירה את תאריך היום הנוכחי</a:t>
          </a:r>
          <a:endParaRPr lang="he-IL" sz="105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 rtl="1"/>
          <a:endParaRPr lang="he-IL" sz="6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ai_class\My%20Documents\&#1514;&#1512;&#1490;&#1497;&#1500;%20&#1505;&#1497;&#1493;&#1501;%20&#1502;&#1514;&#1511;&#1491;&#150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ser\My%20Documents\1YEHUDIT\&#1488;&#1511;&#1505;&#1500;\&#1502;&#1499;&#1497;&#1512;&#1493;&#1514;%20&#1502;&#1513;&#1511;&#1488;&#1493;&#151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ser1\My%20Documents\1YEHUDIT\&#1495;&#1493;&#1489;&#1512;&#1493;&#1514;%202007\&#1514;&#1512;&#1490;&#1497;&#1500;&#1497;%20&#1488;&#1511;&#1505;&#1500;%20&#1495;&#1491;&#1513;&#1497;&#1501;%20&#1500;&#1489;&#1500;&#1502;&#151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488;&#1511;&#1505;&#1500;%20&#1502;&#1514;&#1511;&#1491;&#1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בסיס מידע"/>
      <sheetName val="תרשימים + הצג לפני הדפסה"/>
      <sheetName val="מבוא"/>
      <sheetName val="מעקב תשלומים"/>
      <sheetName val="VLOOKUP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משקאות"/>
      <sheetName val="גיליון 4"/>
      <sheetName val="גיליון 3"/>
      <sheetName val="גיליון 2"/>
      <sheetName val="גיליון 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גרפים"/>
      <sheetName val="ריהוט ביתי לטב ציר"/>
      <sheetName val="נושאי קובץ"/>
      <sheetName val="גיליון2"/>
      <sheetName val="ספירה"/>
      <sheetName val="תנאי מורכב"/>
      <sheetName val="מחירי מניות"/>
      <sheetName val="מכירת מכוניות-סינון,ציר"/>
      <sheetName val="עזרה ראשונה-קומבו תנאי"/>
      <sheetName val="מוזיקה נוסחאות"/>
      <sheetName val="חשבונית"/>
      <sheetName val="טבלת משקאות"/>
      <sheetName val=" לוקאפ וקומבו"/>
      <sheetName val="תנאי וגרף"/>
      <sheetName val="תנאי מקונן  "/>
      <sheetName val="מיון,סינון,ציר וסיכומים"/>
      <sheetName val="תנאי א"/>
      <sheetName val="פיננסי"/>
      <sheetName val="נוס. פשוטות וח.למטרה"/>
      <sheetName val="גיליון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E1" t="str">
            <v>מחלקות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D1" t="str">
            <v>רפואה</v>
          </cell>
        </row>
        <row r="2">
          <cell r="D2" t="str">
            <v>מכולת</v>
          </cell>
        </row>
        <row r="3">
          <cell r="D3" t="str">
            <v>פרפומריה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תיק השקעות עם פתרון"/>
      <sheetName val="הוצאות דלק"/>
      <sheetName val="סטטיסטיקה2"/>
      <sheetName val="פונקציות פשוטות כולל תנאי"/>
      <sheetName val="נוסחת תנאי1"/>
      <sheetName val="עיצוב ממוצע ותנאי"/>
      <sheetName val="חיפוש ותנאי"/>
      <sheetName val="סיכום ביניים"/>
      <sheetName val="שיקים"/>
      <sheetName val="ועדת אשראי-מסד נתונים"/>
      <sheetName val="ריהוט לטב ציר"/>
      <sheetName val="מכירת מכוניות-סינון,ציר"/>
      <sheetName val="עזרה ראשונה-קומבו תנאי"/>
      <sheetName val="גרפים"/>
      <sheetName val="ספירות"/>
      <sheetName val="בסיס מידע והדפסה"/>
      <sheetName val="סטטיסטיקה"/>
      <sheetName val="דוגמא פתרונות"/>
      <sheetName val="גיליון3"/>
      <sheetName val="גיליון4"/>
      <sheetName val="סינון מתקדם"/>
      <sheetName val="גיליון5"/>
      <sheetName val="פרטי עובדים"/>
      <sheetName val="גיליון1 (2)"/>
    </sheetNames>
    <sheetDataSet>
      <sheetData sheetId="0">
        <row r="3">
          <cell r="A3" t="str">
            <v>טבע</v>
          </cell>
        </row>
        <row r="4">
          <cell r="A4" t="str">
            <v>כיל</v>
          </cell>
        </row>
        <row r="5">
          <cell r="A5" t="str">
            <v>חברה לישראל</v>
          </cell>
        </row>
        <row r="6">
          <cell r="A6" t="str">
            <v>פריגו</v>
          </cell>
        </row>
        <row r="7">
          <cell r="A7" t="str">
            <v>בזק</v>
          </cell>
        </row>
        <row r="8">
          <cell r="A8" t="str">
            <v>לאומי</v>
          </cell>
        </row>
        <row r="9">
          <cell r="A9" t="str">
            <v>פועלים</v>
          </cell>
        </row>
        <row r="10">
          <cell r="A10" t="str">
            <v>עזריאלי</v>
          </cell>
        </row>
        <row r="11">
          <cell r="A11" t="str">
            <v>סלקום</v>
          </cell>
        </row>
        <row r="12">
          <cell r="A12" t="str">
            <v>דלק קבוצה</v>
          </cell>
        </row>
        <row r="13">
          <cell r="A13" t="str">
            <v>פרטנר</v>
          </cell>
        </row>
        <row r="14">
          <cell r="A14" t="str">
            <v>מכתשים אגן</v>
          </cell>
        </row>
        <row r="15">
          <cell r="A15" t="str">
            <v>מזרחי</v>
          </cell>
        </row>
        <row r="16">
          <cell r="A16" t="str">
            <v>נייס</v>
          </cell>
        </row>
        <row r="17">
          <cell r="A17" t="str">
            <v>אלביט מערכות</v>
          </cell>
        </row>
        <row r="18">
          <cell r="A18" t="str">
            <v>אבנר יהש</v>
          </cell>
        </row>
        <row r="19">
          <cell r="A19" t="str">
            <v>דיסקונט</v>
          </cell>
        </row>
        <row r="20">
          <cell r="A20" t="str">
            <v>גזית גלוב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E1" t="str">
            <v>מחלקות</v>
          </cell>
        </row>
        <row r="2">
          <cell r="E2" t="str">
            <v>עזרה_ראשונה</v>
          </cell>
        </row>
        <row r="3">
          <cell r="E3" t="str">
            <v>עזרה_שניה</v>
          </cell>
        </row>
        <row r="4">
          <cell r="E4" t="str">
            <v>עזרה_שלישית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2AE55-A4CF-48E3-97E9-8D3C00A50F44}">
  <sheetPr>
    <tabColor rgb="FF7030A0"/>
  </sheetPr>
  <dimension ref="A1:I21"/>
  <sheetViews>
    <sheetView rightToLeft="1" tabSelected="1" zoomScale="110" zoomScaleNormal="110" workbookViewId="0">
      <selection activeCell="I24" sqref="I24"/>
    </sheetView>
  </sheetViews>
  <sheetFormatPr defaultColWidth="9" defaultRowHeight="13.7" x14ac:dyDescent="0.4"/>
  <cols>
    <col min="1" max="1" width="15.77734375" style="1" customWidth="1"/>
    <col min="2" max="2" width="13.94140625" style="1" customWidth="1"/>
    <col min="3" max="3" width="27" style="1" customWidth="1"/>
    <col min="4" max="5" width="9" style="1"/>
    <col min="6" max="6" width="12.83203125" style="1" customWidth="1"/>
    <col min="7" max="7" width="4.71875" style="1" customWidth="1"/>
    <col min="8" max="8" width="9" style="1"/>
    <col min="9" max="9" width="48.6640625" style="1" bestFit="1" customWidth="1"/>
    <col min="10" max="16384" width="9" style="1"/>
  </cols>
  <sheetData>
    <row r="1" spans="1:9" s="2" customFormat="1" ht="27.35" x14ac:dyDescent="0.4">
      <c r="A1" s="4" t="s">
        <v>0</v>
      </c>
      <c r="B1" s="4" t="s">
        <v>1</v>
      </c>
      <c r="C1" s="4" t="s">
        <v>2</v>
      </c>
      <c r="E1" s="2" t="s">
        <v>5</v>
      </c>
      <c r="F1" s="7"/>
      <c r="I1" s="9" t="s">
        <v>6</v>
      </c>
    </row>
    <row r="2" spans="1:9" x14ac:dyDescent="0.4">
      <c r="A2" s="8">
        <v>1300</v>
      </c>
      <c r="B2" s="5">
        <f ca="1">TODAY()+7</f>
        <v>45262</v>
      </c>
      <c r="H2" s="1">
        <v>1</v>
      </c>
      <c r="I2" s="1" t="s">
        <v>7</v>
      </c>
    </row>
    <row r="3" spans="1:9" x14ac:dyDescent="0.4">
      <c r="A3" s="8">
        <v>650</v>
      </c>
      <c r="B3" s="5">
        <f ca="1">TODAY()+1</f>
        <v>45256</v>
      </c>
    </row>
    <row r="4" spans="1:9" x14ac:dyDescent="0.4">
      <c r="A4" s="8">
        <v>2500</v>
      </c>
      <c r="B4" s="5">
        <f ca="1">TODAY()</f>
        <v>45255</v>
      </c>
      <c r="H4" s="1">
        <v>2</v>
      </c>
      <c r="I4" s="1" t="s">
        <v>8</v>
      </c>
    </row>
    <row r="5" spans="1:9" x14ac:dyDescent="0.4">
      <c r="A5" s="8">
        <v>780</v>
      </c>
      <c r="B5" s="5">
        <f ca="1">TODAY()+14</f>
        <v>45269</v>
      </c>
      <c r="I5" s="1" t="s">
        <v>9</v>
      </c>
    </row>
    <row r="6" spans="1:9" x14ac:dyDescent="0.4">
      <c r="A6" s="8">
        <v>1950</v>
      </c>
      <c r="B6" s="5">
        <f ca="1">TODAY()+20</f>
        <v>45275</v>
      </c>
    </row>
    <row r="7" spans="1:9" x14ac:dyDescent="0.4">
      <c r="A7" s="8">
        <v>3500</v>
      </c>
      <c r="B7" s="5">
        <f ca="1">TODAY()+8</f>
        <v>45263</v>
      </c>
    </row>
    <row r="12" spans="1:9" x14ac:dyDescent="0.4">
      <c r="B12"/>
      <c r="C12"/>
    </row>
    <row r="13" spans="1:9" x14ac:dyDescent="0.4">
      <c r="B13"/>
      <c r="C13"/>
    </row>
    <row r="14" spans="1:9" x14ac:dyDescent="0.4">
      <c r="B14"/>
      <c r="C14"/>
    </row>
    <row r="15" spans="1:9" x14ac:dyDescent="0.4">
      <c r="B15"/>
      <c r="C15"/>
    </row>
    <row r="16" spans="1:9" x14ac:dyDescent="0.4">
      <c r="A16" s="4" t="s">
        <v>3</v>
      </c>
      <c r="B16" s="4" t="s">
        <v>4</v>
      </c>
      <c r="C16"/>
      <c r="H16" s="1">
        <v>3</v>
      </c>
      <c r="I16" s="1" t="s">
        <v>10</v>
      </c>
    </row>
    <row r="17" spans="1:9" x14ac:dyDescent="0.4">
      <c r="A17" s="6">
        <v>33635</v>
      </c>
      <c r="B17"/>
      <c r="C17"/>
      <c r="I17" s="1" t="s">
        <v>11</v>
      </c>
    </row>
    <row r="18" spans="1:9" x14ac:dyDescent="0.4">
      <c r="A18" s="6">
        <v>36712</v>
      </c>
      <c r="B18"/>
      <c r="C18"/>
      <c r="I18" s="1" t="s">
        <v>12</v>
      </c>
    </row>
    <row r="19" spans="1:9" x14ac:dyDescent="0.4">
      <c r="A19" s="6">
        <v>25723</v>
      </c>
      <c r="B19"/>
      <c r="C19"/>
    </row>
    <row r="20" spans="1:9" x14ac:dyDescent="0.4">
      <c r="A20" s="6">
        <v>38194</v>
      </c>
      <c r="C20" s="3">
        <f>SUM(C13:C19)</f>
        <v>0</v>
      </c>
    </row>
    <row r="21" spans="1:9" x14ac:dyDescent="0.4">
      <c r="A21" s="6">
        <v>34549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1 p t z V 3 7 r L s m l A A A A 9 w A A A B I A H A B D b 2 5 m a W c v U G F j a 2 F n Z S 5 4 b W w g o h g A K K A U A A A A A A A A A A A A A A A A A A A A A A A A A A A A h Y + 9 D o I w H M R f h X S n X z o Y U s r g Z A K J i Y l x b U q F R v h j a L G 8 m 4 O P 5 C u I U d T N 4 Y a 7 + w 1 3 9 + t N Z G P b R B f T O 9 t B i h i m K D K g u 9 J C l a L B H + M V y q T Y K n 1 S l Y k m G F w y u j J F t f f n h J A Q A g 4 L 3 P U V 4 Z Q y c i j y n a 5 N q 9 A H t v / h 2 I L z C r R B U u x f Y y T H j E 9 i S 4 6 p I H M q C g t f g k + D n + 1 P K N Z D 4 4 f e S A P x J h d k t o K 8 T 8 g H U E s D B B Q A A g A I A N a b c 1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W m 3 N X K I p H u A 4 A A A A R A A A A E w A c A E Z v c m 1 1 b G F z L 1 N l Y 3 R p b 2 4 x L m 0 g o h g A K K A U A A A A A A A A A A A A A A A A A A A A A A A A A A A A K 0 5 N L s n M z 1 M I h t C G 1 g B Q S w E C L Q A U A A I A C A D W m 3 N X f u s u y a U A A A D 3 A A A A E g A A A A A A A A A A A A A A A A A A A A A A Q 2 9 u Z m l n L 1 B h Y 2 t h Z 2 U u e G 1 s U E s B A i 0 A F A A C A A g A 1 p t z V w / K 6 a u k A A A A 6 Q A A A B M A A A A A A A A A A A A A A A A A 8 Q A A A F t D b 2 5 0 Z W 5 0 X 1 R 5 c G V z X S 5 4 b W x Q S w E C L Q A U A A I A C A D W m 3 N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l o V 1 k P L a z k i y n B 2 s v R p S f g A A A A A C A A A A A A A Q Z g A A A A E A A C A A A A C Z 3 Z A p C o I p L L B N O J Y X Y z t e S s B Q P M 9 6 2 W d o t f F K k v v N h g A A A A A O g A A A A A I A A C A A A A D o K V s M 6 h L m p 4 H W g h 4 L C c 5 D 8 4 5 V / 0 M 4 e w 7 W e b Y T / g 9 e S 1 A A A A C N K t a n w 4 7 I Y r I U s b 8 b w v h J 5 L v B F Y P 1 z r n R J x Y + B G u L i C / A 5 T 7 z L Q B O k 5 b 9 T E z q t J K 6 h n l Z 8 s u s O 1 / K e d U C 6 8 R g D D T N C x / 9 r c V 3 N t d j 8 0 D i u U A A A A B y A X D Y r u z C W s R X V k / U i T s l v E B u c x A 7 4 Y h 8 n E Y I e / 9 h z + d t Y u k r / n v I p O G L D 7 S / f O r 9 f T B Z I M I I U x A f k p l x D s c d < / D a t a M a s h u p > 
</file>

<file path=customXml/itemProps1.xml><?xml version="1.0" encoding="utf-8"?>
<ds:datastoreItem xmlns:ds="http://schemas.openxmlformats.org/officeDocument/2006/customXml" ds:itemID="{711F97AD-EDFF-4EC3-8CD1-453CD8734CA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תרגול TODAY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yehudit@spectra</dc:creator>
  <cp:lastModifiedBy>Yehudit Mahalal</cp:lastModifiedBy>
  <dcterms:created xsi:type="dcterms:W3CDTF">2021-10-21T19:30:52Z</dcterms:created>
  <dcterms:modified xsi:type="dcterms:W3CDTF">2023-11-25T18:58:19Z</dcterms:modified>
</cp:coreProperties>
</file>